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https://academiamir-my.sharepoint.com/personal/j_guerrero_inspiranetwork_com/Documents/Documentos/INspira Network/STENDHAL/"/>
    </mc:Choice>
  </mc:AlternateContent>
  <xr:revisionPtr revIDLastSave="11" documentId="8_{BE11FA88-94FD-4DED-9662-12EA78448C66}" xr6:coauthVersionLast="47" xr6:coauthVersionMax="47" xr10:uidLastSave="{EF102426-B59A-4B07-933F-2687786FA1E8}"/>
  <bookViews>
    <workbookView xWindow="-110" yWindow="-110" windowWidth="19420" windowHeight="11500" xr2:uid="{00000000-000D-0000-FFFF-FFFF00000000}"/>
  </bookViews>
  <sheets>
    <sheet name="Presupuesto global 2 bloque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4" i="1" l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23" i="1"/>
  <c r="E5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 l="1"/>
  <c r="E38" i="1"/>
  <c r="E40" i="1" l="1"/>
</calcChain>
</file>

<file path=xl/sharedStrings.xml><?xml version="1.0" encoding="utf-8"?>
<sst xmlns="http://schemas.openxmlformats.org/spreadsheetml/2006/main" count="106" uniqueCount="40">
  <si>
    <t>Fase</t>
  </si>
  <si>
    <t>Acción</t>
  </si>
  <si>
    <t>Cantidad</t>
  </si>
  <si>
    <t>Descripción detallada</t>
  </si>
  <si>
    <t>Awareness</t>
  </si>
  <si>
    <t>Artículos científicos comentados</t>
  </si>
  <si>
    <t>Incluye honorarios de autor médico especialista, redacción científica, revisión, adaptación a formato digital y maquetación.</t>
  </si>
  <si>
    <t>Infografías</t>
  </si>
  <si>
    <t>Conceptualización científica, validación por experto y diseño gráfico final listo para distribución digital.</t>
  </si>
  <si>
    <t>Podcasts expertos</t>
  </si>
  <si>
    <t>Newsletters de activación</t>
  </si>
  <si>
    <t>Understanding</t>
  </si>
  <si>
    <t>Review guías clínicas</t>
  </si>
  <si>
    <t>Webinar experto</t>
  </si>
  <si>
    <t>Podcasts adicionales</t>
  </si>
  <si>
    <t>Videopíldoras</t>
  </si>
  <si>
    <t>Clinical Application</t>
  </si>
  <si>
    <t>Podcasts avanzados</t>
  </si>
  <si>
    <t>Curso online acreditado</t>
  </si>
  <si>
    <t>Programa e-learning de 4 módulos lectivos. Incluye honorarios de autores, diseño pedagógico, desarrollo de contenidos, producción multimedia, integración en plataforma LMS y gestión de acreditación.</t>
  </si>
  <si>
    <t>Expertise</t>
  </si>
  <si>
    <t>Voice cases IA</t>
  </si>
  <si>
    <t>Concurso gamificado</t>
  </si>
  <si>
    <t>Honorarios de 2 expertos, guionización, grabación remota, edición y entrega final.</t>
  </si>
  <si>
    <t>Honorarios  de 2 expertos, preparación contenido, moderación, soporte técnico y retransmisión via zoom o teams webbinars y grabación +entrega final de la misma</t>
  </si>
  <si>
    <t>Honorarios experto, grabación remota, edición vídeo adaptado a max.10 mints y adaptación educativa.</t>
  </si>
  <si>
    <t>Desarrollo de casos clínicos conversacionales, diseño de flujos, integración IA y testing. Entrega de flujos en html para integracion LMS.</t>
  </si>
  <si>
    <t>Honorarios de experto + Diseño y ejecución de concurso clínico con 4 jornadas de interacción. Incluye contenidos (10 preguntas por jornada + rexuemenes y contenidos) , dinamización y desarrollo dentro de la plataforma de e-learning previamente desarrollada.</t>
  </si>
  <si>
    <t>Honorarios experto senior, análisis de guías ( precio por 1 guía), redacción científica avanzada, revisión y maquetación.</t>
  </si>
  <si>
    <t>Campañas de seguimiento y engagement con contenido científico adaptado  + entrega de html unitario.</t>
  </si>
  <si>
    <t>Diseño de flujo de activación, copies científicos, adaptación a plataforma de cliente y calendarización + entrega de html unitario.</t>
  </si>
  <si>
    <t>Activación y seguimiento del uso del curso y contenidos clínicos + entrega de html unitario.</t>
  </si>
  <si>
    <t>Activación de participación y engagement en experiencias avanzadas + entrega de html unitario.</t>
  </si>
  <si>
    <t>Módulo Rare Diseases</t>
  </si>
  <si>
    <t>Módulo Specialized Diseases</t>
  </si>
  <si>
    <t>Total Rare Diseases 1 año</t>
  </si>
  <si>
    <t>Total Specialized Diseases 1 año</t>
  </si>
  <si>
    <t>Subtotal año 1 lanzamiento todo incluido (adaptable a menos volumen)</t>
  </si>
  <si>
    <t>Precio unitario Total ($)</t>
  </si>
  <si>
    <t>Total ($)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</si>
</sst>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8">
    <xf numFmtId="0" fontId="0" fillId="0" borderId="0" xfId="0"/>
    <xf numFmtId="0" fontId="1" fillId="0" borderId="0" xfId="0" applyFont="1"/>
    <xf numFmtId="0" fontId="1" fillId="2" borderId="0" xfId="0" applyFont="1" applyFill="1"/>
    <xf numFmtId="0" fontId="0" fillId="2" borderId="0" xfId="0" applyFill="1"/>
    <xf numFmtId="44" fontId="0" fillId="0" borderId="0" xfId="1" applyFont="1"/>
    <xf numFmtId="44" fontId="0" fillId="0" borderId="0" xfId="0" applyNumberFormat="1"/>
    <xf numFmtId="44" fontId="1" fillId="2" borderId="0" xfId="1" applyFont="1" applyFill="1"/>
    <xf numFmtId="44" fontId="1" fillId="2" borderId="0" xfId="0" applyNumberFormat="1" applyFont="1" applyFill="1"/>
  </cellXfs>
  <cellStyles count="2">
    <cellStyle name="Mon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0"/>
  <sheetViews>
    <sheetView tabSelected="1" workbookViewId="0">
      <selection activeCell="B1" sqref="B1:D1"/>
    </sheetView>
  </sheetViews>
  <sheetFormatPr baseColWidth="10" defaultColWidth="8.7265625" defaultRowHeight="14.5" x14ac:dyDescent="0.35"/>
  <cols>
    <col min="1" max="1" width="23.36328125" customWidth="1"/>
    <col min="2" max="2" width="22.36328125" customWidth="1"/>
    <col min="3" max="3" width="15.1796875" customWidth="1"/>
    <col min="4" max="4" width="20.36328125" bestFit="1" customWidth="1"/>
    <col min="5" max="5" width="13.7265625" bestFit="1" customWidth="1"/>
  </cols>
  <sheetData>
    <row r="1" spans="1:6" x14ac:dyDescent="0.35">
      <c r="D1" s="4"/>
    </row>
    <row r="2" spans="1:6" x14ac:dyDescent="0.35">
      <c r="A2" s="2" t="s">
        <v>33</v>
      </c>
    </row>
    <row r="3" spans="1:6" x14ac:dyDescent="0.35">
      <c r="A3" t="s">
        <v>0</v>
      </c>
      <c r="B3" t="s">
        <v>1</v>
      </c>
      <c r="C3" t="s">
        <v>2</v>
      </c>
      <c r="D3" t="s">
        <v>38</v>
      </c>
      <c r="E3" t="s">
        <v>39</v>
      </c>
      <c r="F3" t="s">
        <v>3</v>
      </c>
    </row>
    <row r="4" spans="1:6" x14ac:dyDescent="0.35">
      <c r="A4" t="s">
        <v>4</v>
      </c>
      <c r="B4" t="s">
        <v>5</v>
      </c>
      <c r="C4">
        <v>3</v>
      </c>
      <c r="D4" s="4">
        <v>17251.099999999999</v>
      </c>
      <c r="E4" s="5">
        <f>C4*D4</f>
        <v>51753.299999999996</v>
      </c>
      <c r="F4" t="s">
        <v>6</v>
      </c>
    </row>
    <row r="5" spans="1:6" x14ac:dyDescent="0.35">
      <c r="A5" t="s">
        <v>4</v>
      </c>
      <c r="B5" t="s">
        <v>7</v>
      </c>
      <c r="C5">
        <v>2</v>
      </c>
      <c r="D5" s="4">
        <v>14771.9</v>
      </c>
      <c r="E5" s="5">
        <f>C5*D5</f>
        <v>29543.8</v>
      </c>
      <c r="F5" t="s">
        <v>8</v>
      </c>
    </row>
    <row r="6" spans="1:6" x14ac:dyDescent="0.35">
      <c r="A6" t="s">
        <v>4</v>
      </c>
      <c r="B6" t="s">
        <v>9</v>
      </c>
      <c r="C6">
        <v>2</v>
      </c>
      <c r="D6" s="4">
        <v>26548.1</v>
      </c>
      <c r="E6" s="5">
        <f>C6*D6</f>
        <v>53096.2</v>
      </c>
      <c r="F6" t="s">
        <v>23</v>
      </c>
    </row>
    <row r="7" spans="1:6" x14ac:dyDescent="0.35">
      <c r="A7" t="s">
        <v>4</v>
      </c>
      <c r="B7" t="s">
        <v>10</v>
      </c>
      <c r="C7">
        <v>6</v>
      </c>
      <c r="D7" s="4">
        <v>8677.2000000000007</v>
      </c>
      <c r="E7" s="5">
        <f>C7*D7</f>
        <v>52063.200000000004</v>
      </c>
      <c r="F7" t="s">
        <v>30</v>
      </c>
    </row>
    <row r="8" spans="1:6" x14ac:dyDescent="0.35">
      <c r="A8" t="s">
        <v>11</v>
      </c>
      <c r="B8" t="s">
        <v>12</v>
      </c>
      <c r="C8">
        <v>1</v>
      </c>
      <c r="D8" s="4">
        <v>43695.9</v>
      </c>
      <c r="E8" s="5">
        <f>C8*D8</f>
        <v>43695.9</v>
      </c>
      <c r="F8" t="s">
        <v>28</v>
      </c>
    </row>
    <row r="9" spans="1:6" x14ac:dyDescent="0.35">
      <c r="A9" t="s">
        <v>11</v>
      </c>
      <c r="B9" t="s">
        <v>13</v>
      </c>
      <c r="C9">
        <v>1</v>
      </c>
      <c r="D9" s="4">
        <v>74066.100000000006</v>
      </c>
      <c r="E9" s="5">
        <f>C9*D9</f>
        <v>74066.100000000006</v>
      </c>
      <c r="F9" t="s">
        <v>24</v>
      </c>
    </row>
    <row r="10" spans="1:6" x14ac:dyDescent="0.35">
      <c r="A10" t="s">
        <v>11</v>
      </c>
      <c r="B10" t="s">
        <v>14</v>
      </c>
      <c r="C10">
        <v>2</v>
      </c>
      <c r="D10" s="4">
        <v>26548.1</v>
      </c>
      <c r="E10" s="5">
        <f>C10*D10</f>
        <v>53096.2</v>
      </c>
      <c r="F10" t="s">
        <v>23</v>
      </c>
    </row>
    <row r="11" spans="1:6" x14ac:dyDescent="0.35">
      <c r="A11" t="s">
        <v>11</v>
      </c>
      <c r="B11" t="s">
        <v>15</v>
      </c>
      <c r="C11">
        <v>3</v>
      </c>
      <c r="D11" s="4">
        <v>24275.5</v>
      </c>
      <c r="E11" s="5">
        <f>C11*D11</f>
        <v>72826.5</v>
      </c>
      <c r="F11" t="s">
        <v>25</v>
      </c>
    </row>
    <row r="12" spans="1:6" x14ac:dyDescent="0.35">
      <c r="A12" t="s">
        <v>11</v>
      </c>
      <c r="B12" t="s">
        <v>10</v>
      </c>
      <c r="C12">
        <v>4</v>
      </c>
      <c r="D12" s="4">
        <v>8677.2000000000007</v>
      </c>
      <c r="E12" s="5">
        <f>C12*D12</f>
        <v>34708.800000000003</v>
      </c>
      <c r="F12" t="s">
        <v>29</v>
      </c>
    </row>
    <row r="13" spans="1:6" x14ac:dyDescent="0.35">
      <c r="A13" t="s">
        <v>16</v>
      </c>
      <c r="B13" t="s">
        <v>17</v>
      </c>
      <c r="C13">
        <v>2</v>
      </c>
      <c r="D13" s="4">
        <v>26548.1</v>
      </c>
      <c r="E13" s="5">
        <f>C13*D13</f>
        <v>53096.2</v>
      </c>
      <c r="F13" t="s">
        <v>23</v>
      </c>
    </row>
    <row r="14" spans="1:6" x14ac:dyDescent="0.35">
      <c r="A14" t="s">
        <v>16</v>
      </c>
      <c r="B14" t="s">
        <v>18</v>
      </c>
      <c r="C14">
        <v>1</v>
      </c>
      <c r="D14" s="4">
        <v>257940.1</v>
      </c>
      <c r="E14" s="5">
        <f>C14*D14</f>
        <v>257940.1</v>
      </c>
      <c r="F14" t="s">
        <v>19</v>
      </c>
    </row>
    <row r="15" spans="1:6" x14ac:dyDescent="0.35">
      <c r="A15" t="s">
        <v>16</v>
      </c>
      <c r="B15" t="s">
        <v>10</v>
      </c>
      <c r="C15">
        <v>3</v>
      </c>
      <c r="D15" s="4">
        <v>8677.2000000000007</v>
      </c>
      <c r="E15" s="5">
        <f>C15*D15</f>
        <v>26031.600000000002</v>
      </c>
      <c r="F15" t="s">
        <v>31</v>
      </c>
    </row>
    <row r="16" spans="1:6" x14ac:dyDescent="0.35">
      <c r="A16" t="s">
        <v>20</v>
      </c>
      <c r="B16" t="s">
        <v>21</v>
      </c>
      <c r="C16">
        <v>2</v>
      </c>
      <c r="D16" s="4">
        <v>87495.1</v>
      </c>
      <c r="E16" s="5">
        <f>C16*D16</f>
        <v>174990.2</v>
      </c>
      <c r="F16" t="s">
        <v>26</v>
      </c>
    </row>
    <row r="17" spans="1:6" x14ac:dyDescent="0.35">
      <c r="A17" t="s">
        <v>20</v>
      </c>
      <c r="B17" t="s">
        <v>22</v>
      </c>
      <c r="C17">
        <v>1</v>
      </c>
      <c r="D17" s="4">
        <v>204224.1</v>
      </c>
      <c r="E17" s="5">
        <f>C17*D17</f>
        <v>204224.1</v>
      </c>
      <c r="F17" t="s">
        <v>27</v>
      </c>
    </row>
    <row r="18" spans="1:6" x14ac:dyDescent="0.35">
      <c r="A18" t="s">
        <v>20</v>
      </c>
      <c r="B18" t="s">
        <v>10</v>
      </c>
      <c r="C18">
        <v>3</v>
      </c>
      <c r="D18" s="4">
        <v>8677.2000000000007</v>
      </c>
      <c r="E18" s="5">
        <f>C18*D18</f>
        <v>26031.600000000002</v>
      </c>
      <c r="F18" t="s">
        <v>32</v>
      </c>
    </row>
    <row r="19" spans="1:6" x14ac:dyDescent="0.35">
      <c r="A19" s="2" t="s">
        <v>35</v>
      </c>
      <c r="B19" s="3"/>
      <c r="C19" s="3"/>
      <c r="D19" s="3"/>
      <c r="E19" s="6">
        <f>SUM(E4:E18)</f>
        <v>1207163.8000000003</v>
      </c>
    </row>
    <row r="21" spans="1:6" x14ac:dyDescent="0.35">
      <c r="A21" s="1" t="s">
        <v>34</v>
      </c>
    </row>
    <row r="22" spans="1:6" x14ac:dyDescent="0.35">
      <c r="A22" t="s">
        <v>0</v>
      </c>
      <c r="B22" t="s">
        <v>1</v>
      </c>
      <c r="C22" t="s">
        <v>2</v>
      </c>
      <c r="E22" t="s">
        <v>39</v>
      </c>
      <c r="F22" t="s">
        <v>3</v>
      </c>
    </row>
    <row r="23" spans="1:6" x14ac:dyDescent="0.35">
      <c r="A23" t="s">
        <v>4</v>
      </c>
      <c r="B23" t="s">
        <v>5</v>
      </c>
      <c r="C23">
        <v>3</v>
      </c>
      <c r="D23" s="5">
        <v>17251.099999999999</v>
      </c>
      <c r="E23" s="4">
        <f>+D23*C23</f>
        <v>51753.299999999996</v>
      </c>
      <c r="F23" t="s">
        <v>6</v>
      </c>
    </row>
    <row r="24" spans="1:6" x14ac:dyDescent="0.35">
      <c r="A24" t="s">
        <v>4</v>
      </c>
      <c r="B24" t="s">
        <v>7</v>
      </c>
      <c r="C24">
        <v>2</v>
      </c>
      <c r="D24" s="5">
        <v>14771.9</v>
      </c>
      <c r="E24" s="4">
        <f>+D24*C24</f>
        <v>29543.8</v>
      </c>
      <c r="F24" t="s">
        <v>8</v>
      </c>
    </row>
    <row r="25" spans="1:6" x14ac:dyDescent="0.35">
      <c r="A25" t="s">
        <v>4</v>
      </c>
      <c r="B25" t="s">
        <v>9</v>
      </c>
      <c r="C25">
        <v>2</v>
      </c>
      <c r="D25" s="5">
        <v>26548.1</v>
      </c>
      <c r="E25" s="4">
        <f>+D25*C25</f>
        <v>53096.2</v>
      </c>
      <c r="F25" t="s">
        <v>23</v>
      </c>
    </row>
    <row r="26" spans="1:6" x14ac:dyDescent="0.35">
      <c r="A26" t="s">
        <v>4</v>
      </c>
      <c r="B26" t="s">
        <v>10</v>
      </c>
      <c r="C26">
        <v>6</v>
      </c>
      <c r="D26" s="5">
        <v>8677.2000000000007</v>
      </c>
      <c r="E26" s="4">
        <f>+D26*C26</f>
        <v>52063.200000000004</v>
      </c>
      <c r="F26" t="s">
        <v>30</v>
      </c>
    </row>
    <row r="27" spans="1:6" x14ac:dyDescent="0.35">
      <c r="A27" t="s">
        <v>11</v>
      </c>
      <c r="B27" t="s">
        <v>12</v>
      </c>
      <c r="C27">
        <v>1</v>
      </c>
      <c r="D27" s="5">
        <v>43695.9</v>
      </c>
      <c r="E27" s="4">
        <f>+D27*C27</f>
        <v>43695.9</v>
      </c>
      <c r="F27" t="s">
        <v>28</v>
      </c>
    </row>
    <row r="28" spans="1:6" x14ac:dyDescent="0.35">
      <c r="A28" t="s">
        <v>11</v>
      </c>
      <c r="B28" t="s">
        <v>13</v>
      </c>
      <c r="C28">
        <v>1</v>
      </c>
      <c r="D28" s="5">
        <v>74066.100000000006</v>
      </c>
      <c r="E28" s="4">
        <f>+D28*C28</f>
        <v>74066.100000000006</v>
      </c>
      <c r="F28" t="s">
        <v>24</v>
      </c>
    </row>
    <row r="29" spans="1:6" x14ac:dyDescent="0.35">
      <c r="A29" t="s">
        <v>11</v>
      </c>
      <c r="B29" t="s">
        <v>14</v>
      </c>
      <c r="C29">
        <v>2</v>
      </c>
      <c r="D29" s="5">
        <v>26548.1</v>
      </c>
      <c r="E29" s="4">
        <f>+D29*C29</f>
        <v>53096.2</v>
      </c>
      <c r="F29" t="s">
        <v>23</v>
      </c>
    </row>
    <row r="30" spans="1:6" x14ac:dyDescent="0.35">
      <c r="A30" t="s">
        <v>11</v>
      </c>
      <c r="B30" t="s">
        <v>15</v>
      </c>
      <c r="C30">
        <v>3</v>
      </c>
      <c r="D30" s="5">
        <v>24275.5</v>
      </c>
      <c r="E30" s="4">
        <f>+D30*C30</f>
        <v>72826.5</v>
      </c>
      <c r="F30" t="s">
        <v>25</v>
      </c>
    </row>
    <row r="31" spans="1:6" x14ac:dyDescent="0.35">
      <c r="A31" t="s">
        <v>11</v>
      </c>
      <c r="B31" t="s">
        <v>10</v>
      </c>
      <c r="C31">
        <v>4</v>
      </c>
      <c r="D31" s="5">
        <v>8677.2000000000007</v>
      </c>
      <c r="E31" s="4">
        <f>+D31*C31</f>
        <v>34708.800000000003</v>
      </c>
      <c r="F31" t="s">
        <v>29</v>
      </c>
    </row>
    <row r="32" spans="1:6" x14ac:dyDescent="0.35">
      <c r="A32" t="s">
        <v>16</v>
      </c>
      <c r="B32" t="s">
        <v>17</v>
      </c>
      <c r="C32">
        <v>2</v>
      </c>
      <c r="D32" s="5">
        <v>26548.1</v>
      </c>
      <c r="E32" s="4">
        <f>+D32*C32</f>
        <v>53096.2</v>
      </c>
      <c r="F32" t="s">
        <v>23</v>
      </c>
    </row>
    <row r="33" spans="1:6" x14ac:dyDescent="0.35">
      <c r="A33" t="s">
        <v>16</v>
      </c>
      <c r="B33" t="s">
        <v>18</v>
      </c>
      <c r="C33">
        <v>1</v>
      </c>
      <c r="D33" s="5">
        <v>257940.1</v>
      </c>
      <c r="E33" s="4">
        <f>+D33*C33</f>
        <v>257940.1</v>
      </c>
      <c r="F33" t="s">
        <v>19</v>
      </c>
    </row>
    <row r="34" spans="1:6" x14ac:dyDescent="0.35">
      <c r="A34" t="s">
        <v>16</v>
      </c>
      <c r="B34" t="s">
        <v>10</v>
      </c>
      <c r="C34">
        <v>3</v>
      </c>
      <c r="D34" s="5">
        <v>8677.2000000000007</v>
      </c>
      <c r="E34" s="4">
        <f>+D34*C34</f>
        <v>26031.600000000002</v>
      </c>
      <c r="F34" t="s">
        <v>31</v>
      </c>
    </row>
    <row r="35" spans="1:6" x14ac:dyDescent="0.35">
      <c r="A35" t="s">
        <v>20</v>
      </c>
      <c r="B35" t="s">
        <v>21</v>
      </c>
      <c r="C35">
        <v>2</v>
      </c>
      <c r="D35" s="5">
        <v>87495.1</v>
      </c>
      <c r="E35" s="4">
        <f>+D35*C35</f>
        <v>174990.2</v>
      </c>
      <c r="F35" t="s">
        <v>26</v>
      </c>
    </row>
    <row r="36" spans="1:6" x14ac:dyDescent="0.35">
      <c r="A36" t="s">
        <v>20</v>
      </c>
      <c r="B36" t="s">
        <v>22</v>
      </c>
      <c r="C36">
        <v>1</v>
      </c>
      <c r="D36" s="5">
        <v>204224.1</v>
      </c>
      <c r="E36" s="4">
        <f>+D36*C36</f>
        <v>204224.1</v>
      </c>
      <c r="F36" t="s">
        <v>27</v>
      </c>
    </row>
    <row r="37" spans="1:6" x14ac:dyDescent="0.35">
      <c r="A37" t="s">
        <v>20</v>
      </c>
      <c r="B37" t="s">
        <v>10</v>
      </c>
      <c r="C37">
        <v>3</v>
      </c>
      <c r="D37" s="5">
        <v>8677.2000000000007</v>
      </c>
      <c r="E37" s="4">
        <f>+D37*C37</f>
        <v>26031.600000000002</v>
      </c>
      <c r="F37" t="s">
        <v>32</v>
      </c>
    </row>
    <row r="38" spans="1:6" x14ac:dyDescent="0.35">
      <c r="A38" s="2" t="s">
        <v>36</v>
      </c>
      <c r="B38" s="3"/>
      <c r="C38" s="3"/>
      <c r="D38" s="3"/>
      <c r="E38" s="6">
        <f>SUM(E23:E37)</f>
        <v>1207163.8000000003</v>
      </c>
    </row>
    <row r="40" spans="1:6" x14ac:dyDescent="0.35">
      <c r="A40" s="2" t="s">
        <v>37</v>
      </c>
      <c r="B40" s="2"/>
      <c r="C40" s="2"/>
      <c r="D40" s="2"/>
      <c r="E40" s="7">
        <f>E19+E38</f>
        <v>2414327.6000000006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Presupuesto global 2 bloques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Juan Carlos Guerrero Guzman</cp:lastModifiedBy>
  <dcterms:created xsi:type="dcterms:W3CDTF">2026-04-04T19:53:41Z</dcterms:created>
  <dcterms:modified xsi:type="dcterms:W3CDTF">2026-04-06T19:04:52Z</dcterms:modified>
</cp:coreProperties>
</file>