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SCR Deal Analyzer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4">
    <numFmt numFmtId="164" formatCode="&quot;$&quot;#,##0"/>
    <numFmt numFmtId="165" formatCode="0.0&quot;%&quot;"/>
    <numFmt numFmtId="166" formatCode="&quot;$&quot;#,##0.00"/>
    <numFmt numFmtId="167" formatCode="0.0%"/>
  </numFmts>
  <fonts count="13">
    <font>
      <name val="Calibri"/>
      <family val="2"/>
      <color theme="1"/>
      <sz val="11"/>
      <scheme val="minor"/>
    </font>
    <font>
      <name val="Calibri"/>
      <b val="1"/>
      <color rgb="00C9A84C"/>
      <sz val="16"/>
    </font>
    <font>
      <name val="Calibri"/>
      <b val="1"/>
      <color rgb="000D2F5E"/>
      <sz val="10"/>
    </font>
    <font>
      <name val="Calibri"/>
      <color rgb="00666666"/>
      <sz val="9"/>
    </font>
    <font>
      <name val="Calibri"/>
      <b val="1"/>
      <color rgb="00F8F4EE"/>
      <sz val="11"/>
    </font>
    <font>
      <name val="Calibri"/>
      <color rgb="001a1a1a"/>
      <sz val="10"/>
    </font>
    <font>
      <name val="Calibri"/>
      <color rgb="00888888"/>
      <sz val="9"/>
    </font>
    <font>
      <name val="Calibri"/>
      <b val="1"/>
      <color rgb="001a5c3a"/>
      <sz val="10"/>
    </font>
    <font>
      <name val="Calibri"/>
      <b val="1"/>
      <color rgb="000D2F5E"/>
      <sz val="11"/>
    </font>
    <font>
      <name val="Calibri"/>
      <b val="1"/>
      <color rgb="000D2F5E"/>
      <sz val="14"/>
    </font>
    <font>
      <name val="Calibri"/>
      <b val="1"/>
      <color rgb="00F8F4EE"/>
      <sz val="10"/>
    </font>
    <font>
      <name val="Calibri"/>
      <b val="1"/>
      <color rgb="008B6914"/>
      <sz val="10"/>
    </font>
    <font>
      <name val="Calibri"/>
      <b val="1"/>
      <color rgb="00C0392B"/>
      <sz val="10"/>
    </font>
  </fonts>
  <fills count="10">
    <fill>
      <patternFill/>
    </fill>
    <fill>
      <patternFill patternType="gray125"/>
    </fill>
    <fill>
      <patternFill patternType="solid">
        <fgColor rgb="000D2F5E"/>
      </patternFill>
    </fill>
    <fill>
      <patternFill patternType="solid">
        <fgColor rgb="00C9A84C"/>
      </patternFill>
    </fill>
    <fill>
      <patternFill patternType="solid">
        <fgColor rgb="00F8F4EE"/>
      </patternFill>
    </fill>
    <fill>
      <patternFill patternType="solid">
        <fgColor rgb="00F0EBE0"/>
      </patternFill>
    </fill>
    <fill>
      <patternFill patternType="solid">
        <fgColor rgb="00FFFACD"/>
      </patternFill>
    </fill>
    <fill>
      <patternFill patternType="solid">
        <fgColor rgb="00E8F4E8"/>
      </patternFill>
    </fill>
    <fill>
      <patternFill patternType="solid">
        <fgColor rgb="008B6914"/>
      </patternFill>
    </fill>
    <fill>
      <patternFill patternType="solid">
        <fgColor rgb="00FFFFFF"/>
      </patternFill>
    </fill>
  </fills>
  <borders count="6">
    <border>
      <left/>
      <right/>
      <top/>
      <bottom/>
      <diagonal/>
    </border>
    <border>
      <left style="thin">
        <color rgb="00D4C5A9"/>
      </left>
      <right style="thin">
        <color rgb="00D4C5A9"/>
      </right>
      <top style="thin">
        <color rgb="00D4C5A9"/>
      </top>
      <bottom style="thin">
        <color rgb="00D4C5A9"/>
      </bottom>
    </border>
    <border>
      <left/>
      <right/>
      <top style="thin">
        <color rgb="00D4C5A9"/>
      </top>
      <bottom/>
      <diagonal/>
    </border>
    <border>
      <left/>
      <right style="thin">
        <color rgb="00D4C5A9"/>
      </right>
      <top style="thin">
        <color rgb="00D4C5A9"/>
      </top>
      <bottom/>
      <diagonal/>
    </border>
    <border>
      <left/>
      <right/>
      <top style="thin">
        <color rgb="00D4C5A9"/>
      </top>
      <bottom style="thin">
        <color rgb="00D4C5A9"/>
      </bottom>
      <diagonal/>
    </border>
    <border>
      <left/>
      <right style="thin">
        <color rgb="00D4C5A9"/>
      </right>
      <top style="thin">
        <color rgb="00D4C5A9"/>
      </top>
      <bottom style="thin">
        <color rgb="00D4C5A9"/>
      </bottom>
      <diagonal/>
    </border>
  </borders>
  <cellStyleXfs count="1">
    <xf numFmtId="0" fontId="0" fillId="0" borderId="0"/>
  </cellStyleXfs>
  <cellXfs count="25">
    <xf numFmtId="0" fontId="0" fillId="0" borderId="0" pivotButton="0" quotePrefix="0" xfId="0"/>
    <xf numFmtId="0" fontId="1" fillId="2" borderId="0" applyAlignment="1" pivotButton="0" quotePrefix="0" xfId="0">
      <alignment horizontal="center" vertical="center" wrapText="1"/>
    </xf>
    <xf numFmtId="0" fontId="2" fillId="3" borderId="0" applyAlignment="1" pivotButton="0" quotePrefix="0" xfId="0">
      <alignment horizontal="center" vertical="center" wrapText="1"/>
    </xf>
    <xf numFmtId="0" fontId="3" fillId="4" borderId="0" applyAlignment="1" pivotButton="0" quotePrefix="0" xfId="0">
      <alignment horizontal="center" vertical="center" wrapText="1"/>
    </xf>
    <xf numFmtId="0" fontId="4" fillId="2" borderId="0" applyAlignment="1" pivotButton="0" quotePrefix="0" xfId="0">
      <alignment horizontal="left" vertical="center" wrapText="1"/>
    </xf>
    <xf numFmtId="0" fontId="5" fillId="5" borderId="1" applyAlignment="1" pivotButton="0" quotePrefix="0" xfId="0">
      <alignment horizontal="left" vertical="center" wrapText="1"/>
    </xf>
    <xf numFmtId="0" fontId="0" fillId="0" borderId="4" pivotButton="0" quotePrefix="0" xfId="0"/>
    <xf numFmtId="0" fontId="0" fillId="0" borderId="5" pivotButton="0" quotePrefix="0" xfId="0"/>
    <xf numFmtId="0" fontId="2" fillId="6" borderId="1" applyAlignment="1" pivotButton="0" quotePrefix="0" xfId="0">
      <alignment horizontal="right" vertical="center" wrapText="1"/>
    </xf>
    <xf numFmtId="164" fontId="2" fillId="6" borderId="1" applyAlignment="1" pivotButton="0" quotePrefix="0" xfId="0">
      <alignment horizontal="right" vertical="center" wrapText="1"/>
    </xf>
    <xf numFmtId="0" fontId="6" fillId="0" borderId="0" applyAlignment="1" pivotButton="0" quotePrefix="0" xfId="0">
      <alignment horizontal="left" vertical="center" wrapText="1"/>
    </xf>
    <xf numFmtId="165" fontId="2" fillId="6" borderId="1" applyAlignment="1" pivotButton="0" quotePrefix="0" xfId="0">
      <alignment horizontal="right" vertical="center" wrapText="1"/>
    </xf>
    <xf numFmtId="164" fontId="7" fillId="7" borderId="1" applyAlignment="1" pivotButton="0" quotePrefix="0" xfId="0">
      <alignment horizontal="right" vertical="center" wrapText="1"/>
    </xf>
    <xf numFmtId="166" fontId="7" fillId="7" borderId="1" applyAlignment="1" pivotButton="0" quotePrefix="0" xfId="0">
      <alignment horizontal="right" vertical="center" wrapText="1"/>
    </xf>
    <xf numFmtId="0" fontId="8" fillId="6" borderId="1" applyAlignment="1" pivotButton="0" quotePrefix="0" xfId="0">
      <alignment horizontal="left" vertical="center" wrapText="1"/>
    </xf>
    <xf numFmtId="2" fontId="9" fillId="6" borderId="1" applyAlignment="1" pivotButton="0" quotePrefix="0" xfId="0">
      <alignment horizontal="right" vertical="center" wrapText="1"/>
    </xf>
    <xf numFmtId="0" fontId="4" fillId="2" borderId="1" applyAlignment="1" pivotButton="0" quotePrefix="0" xfId="0">
      <alignment horizontal="left" vertical="center" wrapText="1"/>
    </xf>
    <xf numFmtId="0" fontId="2" fillId="7" borderId="1" applyAlignment="1" pivotButton="0" quotePrefix="0" xfId="0">
      <alignment horizontal="left" vertical="center" wrapText="1"/>
    </xf>
    <xf numFmtId="167" fontId="7" fillId="7" borderId="1" applyAlignment="1" pivotButton="0" quotePrefix="0" xfId="0">
      <alignment horizontal="right" vertical="center" wrapText="1"/>
    </xf>
    <xf numFmtId="0" fontId="10" fillId="8" borderId="1" applyAlignment="1" pivotButton="0" quotePrefix="0" xfId="0">
      <alignment horizontal="left" vertical="center" wrapText="1"/>
    </xf>
    <xf numFmtId="0" fontId="5" fillId="9" borderId="1" applyAlignment="1" pivotButton="0" quotePrefix="0" xfId="0">
      <alignment horizontal="left" vertical="center" wrapText="1"/>
    </xf>
    <xf numFmtId="0" fontId="7" fillId="9" borderId="1" applyAlignment="1" pivotButton="0" quotePrefix="0" xfId="0">
      <alignment horizontal="left" vertical="center" wrapText="1"/>
    </xf>
    <xf numFmtId="0" fontId="11" fillId="5" borderId="1" applyAlignment="1" pivotButton="0" quotePrefix="0" xfId="0">
      <alignment horizontal="left" vertical="center" wrapText="1"/>
    </xf>
    <xf numFmtId="0" fontId="11" fillId="9" borderId="1" applyAlignment="1" pivotButton="0" quotePrefix="0" xfId="0">
      <alignment horizontal="left" vertical="center" wrapText="1"/>
    </xf>
    <xf numFmtId="0" fontId="12" fillId="5" borderId="1" applyAlignment="1" pivotButton="0" quotePrefix="0" xfId="0">
      <alignment horizontal="left" vertical="center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H41"/>
  <sheetViews>
    <sheetView workbookViewId="0">
      <selection activeCell="A1" sqref="A1"/>
    </sheetView>
  </sheetViews>
  <sheetFormatPr baseColWidth="8" defaultRowHeight="15"/>
  <cols>
    <col width="38" customWidth="1" min="1" max="1"/>
    <col width="2" customWidth="1" min="2" max="2"/>
    <col width="2" customWidth="1" min="3" max="3"/>
    <col width="18" customWidth="1" min="4" max="4"/>
    <col width="8" customWidth="1" min="5" max="5"/>
    <col width="18" customWidth="1" min="6" max="6"/>
    <col width="18" customWidth="1" min="7" max="7"/>
    <col width="18" customWidth="1" min="8" max="8"/>
  </cols>
  <sheetData>
    <row r="1" ht="32" customHeight="1">
      <c r="A1" s="1" t="inlineStr">
        <is>
          <t>STR VAULT — DSCR DEAL ANALYZER</t>
        </is>
      </c>
    </row>
    <row r="2" ht="18" customHeight="1">
      <c r="A2" s="2" t="inlineStr">
        <is>
          <t>Enter your property details in the YELLOW cells. All other cells calculate automatically.</t>
        </is>
      </c>
    </row>
    <row r="3" ht="14" customHeight="1">
      <c r="A3" s="3" t="inlineStr">
        <is>
          <t>© 2025 OwnerToInvestor.com  |  ownertoinvestor.com/partners</t>
        </is>
      </c>
    </row>
    <row r="5" ht="20" customHeight="1">
      <c r="A5" s="4" t="inlineStr">
        <is>
          <t>PROPERTY INFORMATION</t>
        </is>
      </c>
    </row>
    <row r="6" ht="18" customHeight="1">
      <c r="A6" s="5" t="inlineStr">
        <is>
          <t>Property Address / Name</t>
        </is>
      </c>
      <c r="B6" s="6" t="n"/>
      <c r="C6" s="7" t="n"/>
      <c r="D6" s="8" t="inlineStr"/>
    </row>
    <row r="7" ht="18" customHeight="1">
      <c r="A7" s="5" t="inlineStr">
        <is>
          <t>Purchase Price</t>
        </is>
      </c>
      <c r="B7" s="6" t="n"/>
      <c r="C7" s="7" t="n"/>
      <c r="D7" s="9" t="n">
        <v>350000</v>
      </c>
      <c r="E7" s="10" t="inlineStr">
        <is>
          <t>$</t>
        </is>
      </c>
    </row>
    <row r="8" ht="18" customHeight="1">
      <c r="A8" s="5" t="inlineStr">
        <is>
          <t>Down Payment %</t>
        </is>
      </c>
      <c r="B8" s="6" t="n"/>
      <c r="C8" s="7" t="n"/>
      <c r="D8" s="11" t="n">
        <v>25</v>
      </c>
      <c r="E8" s="10" t="inlineStr">
        <is>
          <t>%</t>
        </is>
      </c>
    </row>
    <row r="9" ht="18" customHeight="1">
      <c r="A9" s="5" t="inlineStr">
        <is>
          <t>Down Payment $</t>
        </is>
      </c>
      <c r="B9" s="6" t="n"/>
      <c r="C9" s="7" t="n"/>
      <c r="D9" s="12">
        <f>B7*B8/100</f>
        <v/>
      </c>
    </row>
    <row r="10" ht="18" customHeight="1">
      <c r="A10" s="5" t="inlineStr">
        <is>
          <t>Loan Amount</t>
        </is>
      </c>
      <c r="B10" s="6" t="n"/>
      <c r="C10" s="7" t="n"/>
      <c r="D10" s="12">
        <f>B7-B9</f>
        <v/>
      </c>
    </row>
    <row r="11" ht="18" customHeight="1">
      <c r="A11" s="5" t="inlineStr">
        <is>
          <t>Interest Rate (Annual)</t>
        </is>
      </c>
      <c r="B11" s="6" t="n"/>
      <c r="C11" s="7" t="n"/>
      <c r="D11" s="11" t="n">
        <v>7.5</v>
      </c>
      <c r="E11" s="10" t="inlineStr">
        <is>
          <t>%</t>
        </is>
      </c>
    </row>
    <row r="12" ht="18" customHeight="1">
      <c r="A12" s="5" t="inlineStr">
        <is>
          <t>Loan Term (Years)</t>
        </is>
      </c>
      <c r="B12" s="6" t="n"/>
      <c r="C12" s="7" t="n"/>
      <c r="D12" s="8" t="n">
        <v>30</v>
      </c>
      <c r="E12" s="10" t="inlineStr">
        <is>
          <t>yrs</t>
        </is>
      </c>
    </row>
    <row r="13" ht="20" customHeight="1">
      <c r="A13" s="4" t="inlineStr">
        <is>
          <t>PROJECTED INCOME</t>
        </is>
      </c>
    </row>
    <row r="14" ht="18" customHeight="1">
      <c r="A14" s="5" t="inlineStr">
        <is>
          <t>Projected Annual Gross Revenue</t>
        </is>
      </c>
      <c r="B14" s="6" t="n"/>
      <c r="C14" s="7" t="n"/>
      <c r="D14" s="9" t="n">
        <v>72000</v>
      </c>
    </row>
    <row r="15" ht="18" customHeight="1">
      <c r="A15" s="5" t="inlineStr">
        <is>
          <t>Vacancy / Platform Fees (% of gross)</t>
        </is>
      </c>
      <c r="B15" s="6" t="n"/>
      <c r="C15" s="7" t="n"/>
      <c r="D15" s="11" t="n">
        <v>15</v>
      </c>
    </row>
    <row r="16" ht="18" customHeight="1">
      <c r="A16" s="5" t="inlineStr">
        <is>
          <t>Net Annual Revenue</t>
        </is>
      </c>
      <c r="B16" s="6" t="n"/>
      <c r="C16" s="7" t="n"/>
      <c r="D16" s="12">
        <f>B14*(1-B15/100)</f>
        <v/>
      </c>
    </row>
    <row r="17" ht="20" customHeight="1">
      <c r="A17" s="4" t="inlineStr">
        <is>
          <t>ANNUAL OPERATING EXPENSES</t>
        </is>
      </c>
    </row>
    <row r="18" ht="18" customHeight="1">
      <c r="A18" s="5" t="inlineStr">
        <is>
          <t>Property Taxes (Annual)</t>
        </is>
      </c>
      <c r="B18" s="6" t="n"/>
      <c r="C18" s="7" t="n"/>
      <c r="D18" s="9" t="n">
        <v>4200</v>
      </c>
    </row>
    <row r="19" ht="18" customHeight="1">
      <c r="A19" s="5" t="inlineStr">
        <is>
          <t>Insurance (STR Policy)</t>
        </is>
      </c>
      <c r="B19" s="6" t="n"/>
      <c r="C19" s="7" t="n"/>
      <c r="D19" s="9" t="n">
        <v>2400</v>
      </c>
    </row>
    <row r="20" ht="18" customHeight="1">
      <c r="A20" s="5" t="inlineStr">
        <is>
          <t>HOA Fees (Annual)</t>
        </is>
      </c>
      <c r="B20" s="6" t="n"/>
      <c r="C20" s="7" t="n"/>
      <c r="D20" s="9" t="n">
        <v>0</v>
      </c>
    </row>
    <row r="21" ht="18" customHeight="1">
      <c r="A21" s="5" t="inlineStr">
        <is>
          <t>Property Management / PMS</t>
        </is>
      </c>
      <c r="B21" s="6" t="n"/>
      <c r="C21" s="7" t="n"/>
      <c r="D21" s="9" t="n">
        <v>1200</v>
      </c>
    </row>
    <row r="22" ht="18" customHeight="1">
      <c r="A22" s="5" t="inlineStr">
        <is>
          <t>Cleaning &amp; Supplies</t>
        </is>
      </c>
      <c r="B22" s="6" t="n"/>
      <c r="C22" s="7" t="n"/>
      <c r="D22" s="9" t="n">
        <v>5400</v>
      </c>
    </row>
    <row r="23" ht="18" customHeight="1">
      <c r="A23" s="5" t="inlineStr">
        <is>
          <t>Utilities (Electric, Water, Internet)</t>
        </is>
      </c>
      <c r="B23" s="6" t="n"/>
      <c r="C23" s="7" t="n"/>
      <c r="D23" s="9" t="n">
        <v>3600</v>
      </c>
    </row>
    <row r="24" ht="18" customHeight="1">
      <c r="A24" s="5" t="inlineStr">
        <is>
          <t>Maintenance &amp; Repairs (1% of value)</t>
        </is>
      </c>
      <c r="B24" s="6" t="n"/>
      <c r="C24" s="7" t="n"/>
      <c r="D24" s="9" t="n">
        <v>3500</v>
      </c>
    </row>
    <row r="25" ht="18" customHeight="1">
      <c r="A25" s="5" t="inlineStr">
        <is>
          <t>Dynamic Pricing Tool</t>
        </is>
      </c>
      <c r="B25" s="6" t="n"/>
      <c r="C25" s="7" t="n"/>
      <c r="D25" s="9" t="n">
        <v>240</v>
      </c>
    </row>
    <row r="26" ht="18" customHeight="1">
      <c r="A26" s="5" t="inlineStr">
        <is>
          <t>Other Operating Expenses</t>
        </is>
      </c>
      <c r="B26" s="6" t="n"/>
      <c r="C26" s="7" t="n"/>
      <c r="D26" s="9" t="n">
        <v>500</v>
      </c>
    </row>
    <row r="27" ht="18" customHeight="1">
      <c r="A27" s="5" t="inlineStr">
        <is>
          <t>Total Annual Expenses</t>
        </is>
      </c>
      <c r="B27" s="6" t="n"/>
      <c r="C27" s="7" t="n"/>
      <c r="D27" s="12">
        <f>SUM(B18:B26)</f>
        <v/>
      </c>
    </row>
    <row r="28" ht="20" customHeight="1">
      <c r="A28" s="4" t="inlineStr">
        <is>
          <t>DSCR CALCULATION &amp; VERDICT</t>
        </is>
      </c>
    </row>
    <row r="29" ht="18" customHeight="1">
      <c r="A29" s="5" t="inlineStr">
        <is>
          <t>Monthly Mortgage Payment (P&amp;I)</t>
        </is>
      </c>
      <c r="D29" s="13">
        <f>PMT(B11/12/100,B12*12,-B10)</f>
        <v/>
      </c>
    </row>
    <row r="30" ht="18" customHeight="1">
      <c r="A30" s="5" t="inlineStr">
        <is>
          <t>Annual Debt Service (Mortgage × 12)</t>
        </is>
      </c>
      <c r="D30" s="12">
        <f>B29*12</f>
        <v/>
      </c>
    </row>
    <row r="31" ht="18" customHeight="1">
      <c r="A31" s="5" t="inlineStr">
        <is>
          <t>Net Operating Income (NOI)</t>
        </is>
      </c>
      <c r="D31" s="12">
        <f>B16-B27</f>
        <v/>
      </c>
    </row>
    <row r="32" ht="24" customHeight="1">
      <c r="A32" s="14" t="inlineStr">
        <is>
          <t>DSCR RATIO  (NOI ÷ Annual Debt Service)</t>
        </is>
      </c>
      <c r="D32" s="15">
        <f>IF(B30=0,"N/A",B31/B30)</f>
        <v/>
      </c>
    </row>
    <row r="33" ht="20" customHeight="1">
      <c r="A33" s="16" t="inlineStr">
        <is>
          <t>VERDICT</t>
        </is>
      </c>
      <c r="D33" s="17">
        <f>IF(B32="N/A","Enter data",IF(B32&gt;=1.25,"✅ GREEN — Lender-ready (DSCR ≥ 1.25)",IF(B32&gt;=1.0,"⚠️ YELLOW — Marginal (1.0–1.24). Some lenders OK, higher rate",IF(B32&gt;=0.75,"🔴 RED — Below 1.0. Needs higher income or lower price","🔴 RED — Deal does not qualify"))))</f>
        <v/>
      </c>
      <c r="E33" s="6" t="n"/>
      <c r="F33" s="6" t="n"/>
      <c r="G33" s="6" t="n"/>
      <c r="H33" s="7" t="n"/>
    </row>
    <row r="34" ht="18" customHeight="1">
      <c r="A34" s="5" t="inlineStr">
        <is>
          <t>Cash-on-Cash Return (NOI ÷ Cash Invested)</t>
        </is>
      </c>
      <c r="D34" s="18">
        <f>IF(B9=0,"N/A",(B31-B30)/B9)</f>
        <v/>
      </c>
    </row>
    <row r="36">
      <c r="A36" s="4" t="inlineStr">
        <is>
          <t>DSCR LENDER THRESHOLDS — REFERENCE</t>
        </is>
      </c>
    </row>
    <row r="37" ht="18" customHeight="1">
      <c r="A37" s="19" t="inlineStr">
        <is>
          <t>DSCR Range</t>
        </is>
      </c>
      <c r="B37" s="19" t="inlineStr">
        <is>
          <t>Rating</t>
        </is>
      </c>
      <c r="C37" s="19" t="inlineStr">
        <is>
          <t>Typical Lender Response</t>
        </is>
      </c>
      <c r="D37" s="19" t="inlineStr">
        <is>
          <t>Notes</t>
        </is>
      </c>
    </row>
    <row r="38" ht="18" customHeight="1">
      <c r="A38" s="20" t="inlineStr">
        <is>
          <t>≥ 1.25</t>
        </is>
      </c>
      <c r="B38" s="21" t="inlineStr">
        <is>
          <t>GREEN</t>
        </is>
      </c>
      <c r="C38" s="20" t="inlineStr">
        <is>
          <t>Most DSCR lenders approve</t>
        </is>
      </c>
      <c r="D38" s="20" t="inlineStr">
        <is>
          <t>Best rates, standard terms</t>
        </is>
      </c>
    </row>
    <row r="39" ht="18" customHeight="1">
      <c r="A39" s="5" t="inlineStr">
        <is>
          <t>1.10 – 1.24</t>
        </is>
      </c>
      <c r="B39" s="22" t="inlineStr">
        <is>
          <t>YELLOW</t>
        </is>
      </c>
      <c r="C39" s="5" t="inlineStr">
        <is>
          <t>Many lenders approve with conditions</t>
        </is>
      </c>
      <c r="D39" s="5" t="inlineStr">
        <is>
          <t>May require larger down payment</t>
        </is>
      </c>
    </row>
    <row r="40" ht="18" customHeight="1">
      <c r="A40" s="20" t="inlineStr">
        <is>
          <t>1.00 – 1.09</t>
        </is>
      </c>
      <c r="B40" s="23" t="inlineStr">
        <is>
          <t>YELLOW</t>
        </is>
      </c>
      <c r="C40" s="20" t="inlineStr">
        <is>
          <t>Some lenders, higher rates</t>
        </is>
      </c>
      <c r="D40" s="20" t="inlineStr">
        <is>
          <t>Compensating factors needed</t>
        </is>
      </c>
    </row>
    <row r="41" ht="18" customHeight="1">
      <c r="A41" s="5" t="inlineStr">
        <is>
          <t>&lt; 1.00</t>
        </is>
      </c>
      <c r="B41" s="24" t="inlineStr">
        <is>
          <t>RED</t>
        </is>
      </c>
      <c r="C41" s="5" t="inlineStr">
        <is>
          <t>Most lenders decline</t>
        </is>
      </c>
      <c r="D41" s="5" t="inlineStr">
        <is>
          <t>Needs higher income or lower purchase price</t>
        </is>
      </c>
    </row>
  </sheetData>
  <mergeCells count="35">
    <mergeCell ref="A25:C25"/>
    <mergeCell ref="A18:C18"/>
    <mergeCell ref="A27:C27"/>
    <mergeCell ref="A36:H36"/>
    <mergeCell ref="A21:C21"/>
    <mergeCell ref="A1:H1"/>
    <mergeCell ref="A12:C12"/>
    <mergeCell ref="A26:C26"/>
    <mergeCell ref="A33:C33"/>
    <mergeCell ref="A23:C23"/>
    <mergeCell ref="A32:C32"/>
    <mergeCell ref="A8:C8"/>
    <mergeCell ref="A14:C14"/>
    <mergeCell ref="A22:C22"/>
    <mergeCell ref="A29:C29"/>
    <mergeCell ref="A20:C20"/>
    <mergeCell ref="A10:C10"/>
    <mergeCell ref="A3:H3"/>
    <mergeCell ref="A19:C19"/>
    <mergeCell ref="A2:H2"/>
    <mergeCell ref="A31:C31"/>
    <mergeCell ref="A9:C9"/>
    <mergeCell ref="A30:C30"/>
    <mergeCell ref="A5:H5"/>
    <mergeCell ref="A15:C15"/>
    <mergeCell ref="A34:C34"/>
    <mergeCell ref="A24:C24"/>
    <mergeCell ref="A17:H17"/>
    <mergeCell ref="A11:C11"/>
    <mergeCell ref="A6:C6"/>
    <mergeCell ref="D33:H33"/>
    <mergeCell ref="A28:H28"/>
    <mergeCell ref="A13:H13"/>
    <mergeCell ref="A7:C7"/>
    <mergeCell ref="A16:C16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2026-04-03T18:07:16Z</dcterms:created>
  <dcterms:modified xmlns:dcterms="http://purl.org/dc/terms/" xmlns:xsi="http://www.w3.org/2001/XMLSchema-instance" xsi:type="dcterms:W3CDTF">2026-04-03T18:07:16Z</dcterms:modified>
</cp:coreProperties>
</file>